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A\Website\"/>
    </mc:Choice>
  </mc:AlternateContent>
  <xr:revisionPtr revIDLastSave="0" documentId="8_{41772A57-8A75-47DE-B623-45F4BE197113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UnitNumericOBJbyDistricts2019" sheetId="1" r:id="rId1"/>
  </sheets>
  <definedNames>
    <definedName name="_xlnm.Print_Area" localSheetId="0">UnitNumericOBJbyDistricts2019!$A$3:$O$71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1" i="1" l="1"/>
  <c r="O42" i="1"/>
  <c r="O34" i="1"/>
  <c r="O26" i="1"/>
  <c r="O15" i="1"/>
  <c r="J70" i="1"/>
  <c r="J59" i="1"/>
  <c r="J47" i="1"/>
  <c r="J33" i="1"/>
  <c r="J15" i="1"/>
  <c r="D69" i="1"/>
  <c r="D54" i="1"/>
  <c r="D44" i="1"/>
  <c r="D32" i="1"/>
  <c r="D17" i="1"/>
  <c r="O52" i="1" l="1"/>
</calcChain>
</file>

<file path=xl/sharedStrings.xml><?xml version="1.0" encoding="utf-8"?>
<sst xmlns="http://schemas.openxmlformats.org/spreadsheetml/2006/main" count="385" uniqueCount="315">
  <si>
    <t/>
  </si>
  <si>
    <t>UNIT</t>
  </si>
  <si>
    <t>CITY</t>
  </si>
  <si>
    <t>1981</t>
  </si>
  <si>
    <t>Raleigh</t>
  </si>
  <si>
    <t>Total</t>
  </si>
  <si>
    <t>01</t>
  </si>
  <si>
    <t>0026</t>
  </si>
  <si>
    <t>Manteo</t>
  </si>
  <si>
    <t>0040</t>
  </si>
  <si>
    <t>Edenton</t>
  </si>
  <si>
    <t>0102</t>
  </si>
  <si>
    <t>Ahoskie</t>
  </si>
  <si>
    <t>0126</t>
  </si>
  <si>
    <t>Hertford</t>
  </si>
  <si>
    <t>0223</t>
  </si>
  <si>
    <t>Elizabeth City</t>
  </si>
  <si>
    <t>0288</t>
  </si>
  <si>
    <t>Coinjock</t>
  </si>
  <si>
    <t>0308</t>
  </si>
  <si>
    <t>Littleton</t>
  </si>
  <si>
    <t>0362</t>
  </si>
  <si>
    <t>0425</t>
  </si>
  <si>
    <t>0531</t>
  </si>
  <si>
    <t>Moyock</t>
  </si>
  <si>
    <t>02</t>
  </si>
  <si>
    <t>0015</t>
  </si>
  <si>
    <t>Washington</t>
  </si>
  <si>
    <t>0024</t>
  </si>
  <si>
    <t>New Bern</t>
  </si>
  <si>
    <t>0039</t>
  </si>
  <si>
    <t>Greenville</t>
  </si>
  <si>
    <t>0043</t>
  </si>
  <si>
    <t>Kinston</t>
  </si>
  <si>
    <t>0046</t>
  </si>
  <si>
    <t>Morehead City</t>
  </si>
  <si>
    <t>0064</t>
  </si>
  <si>
    <t>Pollocksville</t>
  </si>
  <si>
    <t>0094</t>
  </si>
  <si>
    <t>Snow Hill</t>
  </si>
  <si>
    <t>0151</t>
  </si>
  <si>
    <t>Farmville</t>
  </si>
  <si>
    <t>0154</t>
  </si>
  <si>
    <t>Trenton</t>
  </si>
  <si>
    <t>0219</t>
  </si>
  <si>
    <t>0263</t>
  </si>
  <si>
    <t>0332</t>
  </si>
  <si>
    <t>Walstonburg</t>
  </si>
  <si>
    <t>0536</t>
  </si>
  <si>
    <t>03</t>
  </si>
  <si>
    <t>0010</t>
  </si>
  <si>
    <t>Wilmington</t>
  </si>
  <si>
    <t>0078</t>
  </si>
  <si>
    <t>Swansboro</t>
  </si>
  <si>
    <t>0129</t>
  </si>
  <si>
    <t>Carolina Beach</t>
  </si>
  <si>
    <t>0165</t>
  </si>
  <si>
    <t>Burgaw</t>
  </si>
  <si>
    <t>0167</t>
  </si>
  <si>
    <t>Hampstead</t>
  </si>
  <si>
    <t>0213</t>
  </si>
  <si>
    <t>Southport</t>
  </si>
  <si>
    <t>0265</t>
  </si>
  <si>
    <t>Jacksonville</t>
  </si>
  <si>
    <t>0294</t>
  </si>
  <si>
    <t>0379</t>
  </si>
  <si>
    <t>Alberston</t>
  </si>
  <si>
    <t>0503</t>
  </si>
  <si>
    <t>Calabash</t>
  </si>
  <si>
    <t>0545</t>
  </si>
  <si>
    <t>04</t>
  </si>
  <si>
    <t>0032</t>
  </si>
  <si>
    <t>Fayetteville</t>
  </si>
  <si>
    <t>0137</t>
  </si>
  <si>
    <t>Whiteville</t>
  </si>
  <si>
    <t>0202</t>
  </si>
  <si>
    <t>0204</t>
  </si>
  <si>
    <t>Fair Bluff</t>
  </si>
  <si>
    <t>0230</t>
  </si>
  <si>
    <t>Spring Lake</t>
  </si>
  <si>
    <t>0233</t>
  </si>
  <si>
    <t>0271</t>
  </si>
  <si>
    <t>Rowland</t>
  </si>
  <si>
    <t>0319</t>
  </si>
  <si>
    <t>Clinton</t>
  </si>
  <si>
    <t>0404</t>
  </si>
  <si>
    <t>Elizabethtown</t>
  </si>
  <si>
    <t>05</t>
  </si>
  <si>
    <t>0011</t>
  </si>
  <si>
    <t>Goldsboro</t>
  </si>
  <si>
    <t>0013</t>
  </si>
  <si>
    <t>Wilson</t>
  </si>
  <si>
    <t>0017</t>
  </si>
  <si>
    <t>0058</t>
  </si>
  <si>
    <t>Rocky Mount</t>
  </si>
  <si>
    <t>0071</t>
  </si>
  <si>
    <t>Clayton</t>
  </si>
  <si>
    <t>0103</t>
  </si>
  <si>
    <t>Mount Olive</t>
  </si>
  <si>
    <t>0109</t>
  </si>
  <si>
    <t>Benson</t>
  </si>
  <si>
    <t>0110</t>
  </si>
  <si>
    <t>Nashville</t>
  </si>
  <si>
    <t>0132</t>
  </si>
  <si>
    <t>Smithfield</t>
  </si>
  <si>
    <t>0270</t>
  </si>
  <si>
    <t>0293</t>
  </si>
  <si>
    <t>0346</t>
  </si>
  <si>
    <t>Four Oaks</t>
  </si>
  <si>
    <t>0405</t>
  </si>
  <si>
    <t>Pine Level</t>
  </si>
  <si>
    <t>0518</t>
  </si>
  <si>
    <t>06</t>
  </si>
  <si>
    <t>0006</t>
  </si>
  <si>
    <t>Chapel Hill</t>
  </si>
  <si>
    <t>0007</t>
  </si>
  <si>
    <t>Durham</t>
  </si>
  <si>
    <t>0052</t>
  </si>
  <si>
    <t>Franklinton</t>
  </si>
  <si>
    <t>0063</t>
  </si>
  <si>
    <t>Burlington</t>
  </si>
  <si>
    <t>0166</t>
  </si>
  <si>
    <t>Oxford</t>
  </si>
  <si>
    <t>0175</t>
  </si>
  <si>
    <t>0176</t>
  </si>
  <si>
    <t>Henderson</t>
  </si>
  <si>
    <t>0210</t>
  </si>
  <si>
    <t>Yanceyville</t>
  </si>
  <si>
    <t>0416</t>
  </si>
  <si>
    <t>Lowes Grove</t>
  </si>
  <si>
    <t>0427</t>
  </si>
  <si>
    <t>Haw River</t>
  </si>
  <si>
    <t>0452</t>
  </si>
  <si>
    <t>Schley</t>
  </si>
  <si>
    <t>0547</t>
  </si>
  <si>
    <t>Warrenton</t>
  </si>
  <si>
    <t>07</t>
  </si>
  <si>
    <t>0001</t>
  </si>
  <si>
    <t>0049</t>
  </si>
  <si>
    <t>Hamlet</t>
  </si>
  <si>
    <t>0059</t>
  </si>
  <si>
    <t>Dunn</t>
  </si>
  <si>
    <t>0067</t>
  </si>
  <si>
    <t>Cary</t>
  </si>
  <si>
    <t>0072</t>
  </si>
  <si>
    <t>Aberdeen</t>
  </si>
  <si>
    <t>0116</t>
  </si>
  <si>
    <t>Fuquay Varina</t>
  </si>
  <si>
    <t>0124</t>
  </si>
  <si>
    <t>Apex</t>
  </si>
  <si>
    <t>0157</t>
  </si>
  <si>
    <t>0177</t>
  </si>
  <si>
    <t>Southern Pines</t>
  </si>
  <si>
    <t>0187</t>
  </si>
  <si>
    <t>Wake Forest</t>
  </si>
  <si>
    <t>0232</t>
  </si>
  <si>
    <t>Garner</t>
  </si>
  <si>
    <t>0277</t>
  </si>
  <si>
    <t>Siler City</t>
  </si>
  <si>
    <t>0296</t>
  </si>
  <si>
    <t>Vass</t>
  </si>
  <si>
    <t>0297</t>
  </si>
  <si>
    <t>0382</t>
  </si>
  <si>
    <t>Sanford</t>
  </si>
  <si>
    <t>0436</t>
  </si>
  <si>
    <t>Angier</t>
  </si>
  <si>
    <t>08</t>
  </si>
  <si>
    <t>0027</t>
  </si>
  <si>
    <t>Monroe</t>
  </si>
  <si>
    <t>0051</t>
  </si>
  <si>
    <t>Concord</t>
  </si>
  <si>
    <t>0076</t>
  </si>
  <si>
    <t>Albemarle</t>
  </si>
  <si>
    <t>0115</t>
  </si>
  <si>
    <t>Kannapolis</t>
  </si>
  <si>
    <t>0159</t>
  </si>
  <si>
    <t>Troy</t>
  </si>
  <si>
    <t>0208</t>
  </si>
  <si>
    <t>Waxhaw</t>
  </si>
  <si>
    <t>0212</t>
  </si>
  <si>
    <t>0301</t>
  </si>
  <si>
    <t>Mount Pleasant</t>
  </si>
  <si>
    <t>0358</t>
  </si>
  <si>
    <t>0440</t>
  </si>
  <si>
    <t>New Salem</t>
  </si>
  <si>
    <t>0520</t>
  </si>
  <si>
    <t>0523</t>
  </si>
  <si>
    <t>Harrisburg</t>
  </si>
  <si>
    <t>0535</t>
  </si>
  <si>
    <t>Unionville</t>
  </si>
  <si>
    <t>09</t>
  </si>
  <si>
    <t>0008</t>
  </si>
  <si>
    <t>Lexington</t>
  </si>
  <si>
    <t>0045</t>
  </si>
  <si>
    <t>Asheboro</t>
  </si>
  <si>
    <t>0081</t>
  </si>
  <si>
    <t>Liberty</t>
  </si>
  <si>
    <t>0106</t>
  </si>
  <si>
    <t>Salisbury</t>
  </si>
  <si>
    <t>0107</t>
  </si>
  <si>
    <t>0146</t>
  </si>
  <si>
    <t>Landis</t>
  </si>
  <si>
    <t>0162</t>
  </si>
  <si>
    <t>Reeds</t>
  </si>
  <si>
    <t>0255</t>
  </si>
  <si>
    <t>0327</t>
  </si>
  <si>
    <t>Faith</t>
  </si>
  <si>
    <t>0342</t>
  </si>
  <si>
    <t>0448</t>
  </si>
  <si>
    <t>Granite Quarry</t>
  </si>
  <si>
    <t>10</t>
  </si>
  <si>
    <t>0053</t>
  </si>
  <si>
    <t>Greensboro</t>
  </si>
  <si>
    <t>0055</t>
  </si>
  <si>
    <t>Winston Salem</t>
  </si>
  <si>
    <t>0087</t>
  </si>
  <si>
    <t>High Point</t>
  </si>
  <si>
    <t>0123</t>
  </si>
  <si>
    <t>Mount Airy</t>
  </si>
  <si>
    <t>0128</t>
  </si>
  <si>
    <t>0220</t>
  </si>
  <si>
    <t>0290</t>
  </si>
  <si>
    <t>King</t>
  </si>
  <si>
    <t>0505</t>
  </si>
  <si>
    <t>Yadkinville</t>
  </si>
  <si>
    <t>0522</t>
  </si>
  <si>
    <t>Lewisville</t>
  </si>
  <si>
    <t>0534</t>
  </si>
  <si>
    <t>Eden</t>
  </si>
  <si>
    <t>11</t>
  </si>
  <si>
    <t>0016</t>
  </si>
  <si>
    <t>Newton</t>
  </si>
  <si>
    <t>0029</t>
  </si>
  <si>
    <t>Lenoir</t>
  </si>
  <si>
    <t>0031</t>
  </si>
  <si>
    <t>N Wilkesboro</t>
  </si>
  <si>
    <t>0048</t>
  </si>
  <si>
    <t>Hickory</t>
  </si>
  <si>
    <t>0065</t>
  </si>
  <si>
    <t>Statesville</t>
  </si>
  <si>
    <t>0209</t>
  </si>
  <si>
    <t>Granite Falls</t>
  </si>
  <si>
    <t>0217</t>
  </si>
  <si>
    <t>0231</t>
  </si>
  <si>
    <t>0240</t>
  </si>
  <si>
    <t>Maiden</t>
  </si>
  <si>
    <t>0275</t>
  </si>
  <si>
    <t>Lansing</t>
  </si>
  <si>
    <t>0392</t>
  </si>
  <si>
    <t>Hudson</t>
  </si>
  <si>
    <t>0401</t>
  </si>
  <si>
    <t>Troutman</t>
  </si>
  <si>
    <t>12</t>
  </si>
  <si>
    <t>0030</t>
  </si>
  <si>
    <t>Lincolnton</t>
  </si>
  <si>
    <t>0086</t>
  </si>
  <si>
    <t>Davidson</t>
  </si>
  <si>
    <t>0144</t>
  </si>
  <si>
    <t>Belmont</t>
  </si>
  <si>
    <t>0180</t>
  </si>
  <si>
    <t>0221</t>
  </si>
  <si>
    <t>Charlotte</t>
  </si>
  <si>
    <t>0262</t>
  </si>
  <si>
    <t>0321</t>
  </si>
  <si>
    <t>Huntersville</t>
  </si>
  <si>
    <t>0353</t>
  </si>
  <si>
    <t>0380</t>
  </si>
  <si>
    <t>13</t>
  </si>
  <si>
    <t>0023</t>
  </si>
  <si>
    <t>Gastonia</t>
  </si>
  <si>
    <t>0074</t>
  </si>
  <si>
    <t>Forest City</t>
  </si>
  <si>
    <t>0082</t>
  </si>
  <si>
    <t>Shelby</t>
  </si>
  <si>
    <t>0100</t>
  </si>
  <si>
    <t>Cherryville</t>
  </si>
  <si>
    <t>0155</t>
  </si>
  <si>
    <t>Kings Mountain</t>
  </si>
  <si>
    <t>0243</t>
  </si>
  <si>
    <t>Bessemer City</t>
  </si>
  <si>
    <t>0250</t>
  </si>
  <si>
    <t>Tryon</t>
  </si>
  <si>
    <t>14</t>
  </si>
  <si>
    <t>0002</t>
  </si>
  <si>
    <t>Asheville</t>
  </si>
  <si>
    <t>0070</t>
  </si>
  <si>
    <t>0122</t>
  </si>
  <si>
    <t>Burnsville</t>
  </si>
  <si>
    <t>0234</t>
  </si>
  <si>
    <t>Valdese</t>
  </si>
  <si>
    <t>0317</t>
  </si>
  <si>
    <t>Marshall</t>
  </si>
  <si>
    <t>0322</t>
  </si>
  <si>
    <t>Morganton</t>
  </si>
  <si>
    <t>0506</t>
  </si>
  <si>
    <t>15</t>
  </si>
  <si>
    <t>0047</t>
  </si>
  <si>
    <t>Waynesville</t>
  </si>
  <si>
    <t>0077</t>
  </si>
  <si>
    <t>Hendersonville</t>
  </si>
  <si>
    <t>0088</t>
  </si>
  <si>
    <t>Brevard</t>
  </si>
  <si>
    <t>0096</t>
  </si>
  <si>
    <t>Murphy</t>
  </si>
  <si>
    <t>0104</t>
  </si>
  <si>
    <t>Sylva</t>
  </si>
  <si>
    <t>0108</t>
  </si>
  <si>
    <t>Franklin</t>
  </si>
  <si>
    <t>0143</t>
  </si>
  <si>
    <t>Cherokee</t>
  </si>
  <si>
    <t>0532</t>
  </si>
  <si>
    <t>Hayesville</t>
  </si>
  <si>
    <t xml:space="preserve">VA &amp; R </t>
  </si>
  <si>
    <t>VA &amp; R Fair Share for 2020-2021</t>
  </si>
  <si>
    <t>Matthews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</si>
</sst>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Tahoma"/>
    </font>
    <font>
      <b/>
      <sz val="10"/>
      <color rgb="FF000000"/>
      <name val="Tahoma"/>
    </font>
    <font>
      <b/>
      <sz val="14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10"/>
      <name val="Calibri"/>
      <family val="2"/>
    </font>
    <font>
      <b/>
      <sz val="10"/>
      <color rgb="FFFFFFFF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  <fill>
      <patternFill patternType="solid">
        <fgColor rgb="FFC0C0C0"/>
        <bgColor rgb="FFC0C0C0"/>
      </patternFill>
    </fill>
  </fills>
  <borders count="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2" fillId="3" borderId="1" xfId="0" applyNumberFormat="1" applyFont="1" applyFill="1" applyBorder="1" applyAlignment="1">
      <alignment vertical="top" wrapText="1" readingOrder="1"/>
    </xf>
    <xf numFmtId="0" fontId="3" fillId="3" borderId="1" xfId="0" applyNumberFormat="1" applyFont="1" applyFill="1" applyBorder="1" applyAlignment="1">
      <alignment vertical="top" wrapText="1" readingOrder="1"/>
    </xf>
    <xf numFmtId="0" fontId="6" fillId="0" borderId="0" xfId="0" applyFont="1" applyFill="1" applyBorder="1"/>
    <xf numFmtId="0" fontId="7" fillId="0" borderId="0" xfId="0" applyFont="1" applyFill="1" applyBorder="1"/>
    <xf numFmtId="0" fontId="8" fillId="2" borderId="1" xfId="0" applyNumberFormat="1" applyFont="1" applyFill="1" applyBorder="1" applyAlignment="1">
      <alignment horizontal="left" vertical="top" wrapText="1" readingOrder="1"/>
    </xf>
    <xf numFmtId="0" fontId="8" fillId="2" borderId="1" xfId="0" applyNumberFormat="1" applyFont="1" applyFill="1" applyBorder="1" applyAlignment="1">
      <alignment horizontal="right" vertical="top" wrapText="1" readingOrder="1"/>
    </xf>
    <xf numFmtId="0" fontId="9" fillId="0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0" fontId="9" fillId="3" borderId="1" xfId="0" applyNumberFormat="1" applyFont="1" applyFill="1" applyBorder="1" applyAlignment="1">
      <alignment vertical="top" wrapText="1" readingOrder="1"/>
    </xf>
    <xf numFmtId="0" fontId="10" fillId="3" borderId="1" xfId="0" applyNumberFormat="1" applyFont="1" applyFill="1" applyBorder="1" applyAlignment="1">
      <alignment vertical="top" wrapText="1" readingOrder="1"/>
    </xf>
    <xf numFmtId="0" fontId="9" fillId="0" borderId="1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0" fillId="0" borderId="5" xfId="0" applyNumberFormat="1" applyFont="1" applyFill="1" applyBorder="1" applyAlignment="1">
      <alignment vertical="top" wrapText="1" readingOrder="1"/>
    </xf>
    <xf numFmtId="0" fontId="10" fillId="0" borderId="6" xfId="0" applyNumberFormat="1" applyFont="1" applyFill="1" applyBorder="1" applyAlignment="1">
      <alignment vertical="top" wrapText="1" readingOrder="1"/>
    </xf>
    <xf numFmtId="0" fontId="9" fillId="0" borderId="7" xfId="0" applyNumberFormat="1" applyFont="1" applyFill="1" applyBorder="1" applyAlignment="1">
      <alignment vertical="top" wrapText="1" readingOrder="1"/>
    </xf>
    <xf numFmtId="0" fontId="7" fillId="0" borderId="4" xfId="0" applyFont="1" applyFill="1" applyBorder="1"/>
    <xf numFmtId="0" fontId="9" fillId="0" borderId="1" xfId="0" applyNumberFormat="1" applyFont="1" applyFill="1" applyBorder="1" applyAlignment="1">
      <alignment horizontal="left" vertical="top" wrapText="1" readingOrder="1"/>
    </xf>
    <xf numFmtId="0" fontId="9" fillId="0" borderId="1" xfId="0" applyNumberFormat="1" applyFont="1" applyFill="1" applyBorder="1" applyAlignment="1">
      <alignment vertical="top" wrapText="1" readingOrder="1"/>
    </xf>
    <xf numFmtId="0" fontId="7" fillId="0" borderId="2" xfId="0" applyNumberFormat="1" applyFont="1" applyFill="1" applyBorder="1" applyAlignment="1">
      <alignment vertical="top" wrapText="1"/>
    </xf>
    <xf numFmtId="0" fontId="7" fillId="0" borderId="3" xfId="0" applyNumberFormat="1" applyFont="1" applyFill="1" applyBorder="1" applyAlignment="1">
      <alignment vertical="top" wrapText="1"/>
    </xf>
    <xf numFmtId="0" fontId="4" fillId="0" borderId="0" xfId="0" applyFont="1" applyFill="1" applyBorder="1"/>
    <xf numFmtId="0" fontId="5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00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3"/>
  <sheetViews>
    <sheetView showGridLines="0" tabSelected="1" workbookViewId="0">
      <selection activeCell="A70" sqref="A70:A71"/>
    </sheetView>
  </sheetViews>
  <sheetFormatPr defaultRowHeight="14.25"/>
  <cols>
    <col min="1" max="1" width="7" customWidth="1"/>
    <col min="2" max="2" width="7.796875" customWidth="1"/>
    <col min="3" max="3" width="13.73046875" customWidth="1"/>
    <col min="4" max="4" width="10" customWidth="1"/>
    <col min="5" max="5" width="0" hidden="1" customWidth="1"/>
    <col min="6" max="6" width="5.19921875" customWidth="1"/>
    <col min="9" max="9" width="16.53125" customWidth="1"/>
    <col min="11" max="11" width="4.19921875" customWidth="1"/>
    <col min="14" max="14" width="14.73046875" customWidth="1"/>
  </cols>
  <sheetData>
    <row r="1" spans="1:15" ht="25.9" customHeight="1">
      <c r="A1" s="23" t="s">
        <v>313</v>
      </c>
      <c r="B1" s="24"/>
      <c r="C1" s="24"/>
      <c r="D1" s="24"/>
      <c r="E1" s="5"/>
      <c r="F1" s="5"/>
    </row>
    <row r="2" spans="1:15" ht="2.2000000000000002" customHeight="1"/>
    <row r="3" spans="1:15" ht="14.2" customHeight="1">
      <c r="A3" s="7" t="s">
        <v>0</v>
      </c>
      <c r="B3" s="7" t="s">
        <v>1</v>
      </c>
      <c r="C3" s="7" t="s">
        <v>2</v>
      </c>
      <c r="D3" s="8" t="s">
        <v>312</v>
      </c>
      <c r="E3" s="6"/>
      <c r="F3" s="6"/>
      <c r="G3" s="20" t="s">
        <v>112</v>
      </c>
      <c r="H3" s="9" t="s">
        <v>113</v>
      </c>
      <c r="I3" s="9" t="s">
        <v>114</v>
      </c>
      <c r="J3" s="9">
        <v>72</v>
      </c>
      <c r="K3" s="6"/>
      <c r="L3" s="20" t="s">
        <v>229</v>
      </c>
      <c r="M3" s="9" t="s">
        <v>230</v>
      </c>
      <c r="N3" s="9" t="s">
        <v>231</v>
      </c>
      <c r="O3" s="9">
        <v>26</v>
      </c>
    </row>
    <row r="4" spans="1:15" ht="14.2" customHeight="1">
      <c r="A4" s="20" t="s">
        <v>0</v>
      </c>
      <c r="B4" s="9" t="s">
        <v>3</v>
      </c>
      <c r="C4" s="9" t="s">
        <v>4</v>
      </c>
      <c r="D4" s="9"/>
      <c r="E4" s="6"/>
      <c r="F4" s="6"/>
      <c r="G4" s="21"/>
      <c r="H4" s="9" t="s">
        <v>115</v>
      </c>
      <c r="I4" s="9" t="s">
        <v>116</v>
      </c>
      <c r="J4" s="9">
        <v>122</v>
      </c>
      <c r="K4" s="6"/>
      <c r="L4" s="21"/>
      <c r="M4" s="9" t="s">
        <v>232</v>
      </c>
      <c r="N4" s="9" t="s">
        <v>233</v>
      </c>
      <c r="O4" s="9">
        <v>52</v>
      </c>
    </row>
    <row r="5" spans="1:15" ht="14.2" customHeight="1">
      <c r="A5" s="22"/>
      <c r="B5" s="10" t="s">
        <v>5</v>
      </c>
      <c r="C5" s="10" t="s">
        <v>0</v>
      </c>
      <c r="D5" s="10"/>
      <c r="E5" s="6"/>
      <c r="F5" s="6"/>
      <c r="G5" s="21"/>
      <c r="H5" s="9" t="s">
        <v>117</v>
      </c>
      <c r="I5" s="9" t="s">
        <v>118</v>
      </c>
      <c r="J5" s="9">
        <v>64</v>
      </c>
      <c r="K5" s="6"/>
      <c r="L5" s="21"/>
      <c r="M5" s="9" t="s">
        <v>234</v>
      </c>
      <c r="N5" s="9" t="s">
        <v>235</v>
      </c>
      <c r="O5" s="9">
        <v>32</v>
      </c>
    </row>
    <row r="6" spans="1:15" ht="14.2" customHeight="1">
      <c r="A6" s="10" t="s">
        <v>5</v>
      </c>
      <c r="B6" s="9" t="s">
        <v>0</v>
      </c>
      <c r="C6" s="9" t="s">
        <v>0</v>
      </c>
      <c r="D6" s="10"/>
      <c r="E6" s="6"/>
      <c r="F6" s="6"/>
      <c r="G6" s="21"/>
      <c r="H6" s="9" t="s">
        <v>119</v>
      </c>
      <c r="I6" s="9" t="s">
        <v>120</v>
      </c>
      <c r="J6" s="9">
        <v>38</v>
      </c>
      <c r="K6" s="6"/>
      <c r="L6" s="21"/>
      <c r="M6" s="9" t="s">
        <v>236</v>
      </c>
      <c r="N6" s="9" t="s">
        <v>237</v>
      </c>
      <c r="O6" s="9">
        <v>112</v>
      </c>
    </row>
    <row r="7" spans="1:15" ht="14.2" customHeight="1">
      <c r="A7" s="20" t="s">
        <v>6</v>
      </c>
      <c r="B7" s="9" t="s">
        <v>7</v>
      </c>
      <c r="C7" s="9" t="s">
        <v>8</v>
      </c>
      <c r="D7" s="9">
        <v>20</v>
      </c>
      <c r="E7" s="6"/>
      <c r="F7" s="6"/>
      <c r="G7" s="21"/>
      <c r="H7" s="9" t="s">
        <v>121</v>
      </c>
      <c r="I7" s="9" t="s">
        <v>122</v>
      </c>
      <c r="J7" s="9">
        <v>90</v>
      </c>
      <c r="K7" s="6"/>
      <c r="L7" s="21"/>
      <c r="M7" s="9" t="s">
        <v>238</v>
      </c>
      <c r="N7" s="9" t="s">
        <v>239</v>
      </c>
      <c r="O7" s="9">
        <v>46</v>
      </c>
    </row>
    <row r="8" spans="1:15" ht="14.2" customHeight="1">
      <c r="A8" s="21"/>
      <c r="B8" s="9" t="s">
        <v>9</v>
      </c>
      <c r="C8" s="9" t="s">
        <v>10</v>
      </c>
      <c r="D8" s="9">
        <v>276</v>
      </c>
      <c r="E8" s="6"/>
      <c r="F8" s="6"/>
      <c r="G8" s="21"/>
      <c r="H8" s="9" t="s">
        <v>123</v>
      </c>
      <c r="I8" s="9" t="s">
        <v>116</v>
      </c>
      <c r="J8" s="9">
        <v>66</v>
      </c>
      <c r="K8" s="6"/>
      <c r="L8" s="21"/>
      <c r="M8" s="9" t="s">
        <v>240</v>
      </c>
      <c r="N8" s="9" t="s">
        <v>241</v>
      </c>
      <c r="O8" s="9">
        <v>30</v>
      </c>
    </row>
    <row r="9" spans="1:15" ht="14.2" customHeight="1">
      <c r="A9" s="21"/>
      <c r="B9" s="9" t="s">
        <v>11</v>
      </c>
      <c r="C9" s="9" t="s">
        <v>12</v>
      </c>
      <c r="D9" s="9">
        <v>62</v>
      </c>
      <c r="E9" s="6"/>
      <c r="F9" s="6"/>
      <c r="G9" s="21"/>
      <c r="H9" s="9" t="s">
        <v>124</v>
      </c>
      <c r="I9" s="9" t="s">
        <v>125</v>
      </c>
      <c r="J9" s="9">
        <v>20</v>
      </c>
      <c r="K9" s="6"/>
      <c r="L9" s="21"/>
      <c r="M9" s="9" t="s">
        <v>242</v>
      </c>
      <c r="N9" s="9" t="s">
        <v>239</v>
      </c>
      <c r="O9" s="9">
        <v>54</v>
      </c>
    </row>
    <row r="10" spans="1:15" ht="14.2" customHeight="1">
      <c r="A10" s="21"/>
      <c r="B10" s="9" t="s">
        <v>13</v>
      </c>
      <c r="C10" s="9" t="s">
        <v>14</v>
      </c>
      <c r="D10" s="9">
        <v>36</v>
      </c>
      <c r="E10" s="6"/>
      <c r="F10" s="6"/>
      <c r="G10" s="21"/>
      <c r="H10" s="9" t="s">
        <v>126</v>
      </c>
      <c r="I10" s="9" t="s">
        <v>127</v>
      </c>
      <c r="J10" s="9">
        <v>64</v>
      </c>
      <c r="K10" s="6"/>
      <c r="L10" s="21"/>
      <c r="M10" s="9" t="s">
        <v>243</v>
      </c>
      <c r="N10" s="9" t="s">
        <v>233</v>
      </c>
      <c r="O10" s="9">
        <v>60</v>
      </c>
    </row>
    <row r="11" spans="1:15" ht="14.2" customHeight="1">
      <c r="A11" s="21"/>
      <c r="B11" s="9" t="s">
        <v>15</v>
      </c>
      <c r="C11" s="9" t="s">
        <v>16</v>
      </c>
      <c r="D11" s="9">
        <v>34</v>
      </c>
      <c r="E11" s="6"/>
      <c r="F11" s="6"/>
      <c r="G11" s="21"/>
      <c r="H11" s="9" t="s">
        <v>128</v>
      </c>
      <c r="I11" s="9" t="s">
        <v>129</v>
      </c>
      <c r="J11" s="9">
        <v>44</v>
      </c>
      <c r="K11" s="6"/>
      <c r="L11" s="21"/>
      <c r="M11" s="9" t="s">
        <v>244</v>
      </c>
      <c r="N11" s="9" t="s">
        <v>245</v>
      </c>
      <c r="O11" s="9">
        <v>92</v>
      </c>
    </row>
    <row r="12" spans="1:15" ht="14.2" customHeight="1">
      <c r="A12" s="21"/>
      <c r="B12" s="9" t="s">
        <v>17</v>
      </c>
      <c r="C12" s="9" t="s">
        <v>18</v>
      </c>
      <c r="D12" s="9">
        <v>140</v>
      </c>
      <c r="E12" s="6"/>
      <c r="F12" s="6"/>
      <c r="G12" s="21"/>
      <c r="H12" s="9" t="s">
        <v>130</v>
      </c>
      <c r="I12" s="9" t="s">
        <v>131</v>
      </c>
      <c r="J12" s="9">
        <v>30</v>
      </c>
      <c r="K12" s="6"/>
      <c r="L12" s="21"/>
      <c r="M12" s="9" t="s">
        <v>246</v>
      </c>
      <c r="N12" s="9" t="s">
        <v>247</v>
      </c>
      <c r="O12" s="9">
        <v>40</v>
      </c>
    </row>
    <row r="13" spans="1:15" ht="14.2" customHeight="1">
      <c r="A13" s="21"/>
      <c r="B13" s="9" t="s">
        <v>19</v>
      </c>
      <c r="C13" s="9" t="s">
        <v>20</v>
      </c>
      <c r="D13" s="9">
        <v>56</v>
      </c>
      <c r="E13" s="6"/>
      <c r="F13" s="6"/>
      <c r="G13" s="21"/>
      <c r="H13" s="9" t="s">
        <v>132</v>
      </c>
      <c r="I13" s="9" t="s">
        <v>133</v>
      </c>
      <c r="J13" s="9">
        <v>44</v>
      </c>
      <c r="K13" s="6"/>
      <c r="L13" s="21"/>
      <c r="M13" s="9" t="s">
        <v>248</v>
      </c>
      <c r="N13" s="9" t="s">
        <v>249</v>
      </c>
      <c r="O13" s="9">
        <v>40</v>
      </c>
    </row>
    <row r="14" spans="1:15" ht="14.2" customHeight="1">
      <c r="A14" s="21"/>
      <c r="B14" s="9" t="s">
        <v>21</v>
      </c>
      <c r="C14" s="9" t="s">
        <v>14</v>
      </c>
      <c r="D14" s="9">
        <v>22</v>
      </c>
      <c r="E14" s="6"/>
      <c r="F14" s="6"/>
      <c r="G14" s="21"/>
      <c r="H14" s="9" t="s">
        <v>134</v>
      </c>
      <c r="I14" s="9" t="s">
        <v>135</v>
      </c>
      <c r="J14" s="9">
        <v>26</v>
      </c>
      <c r="K14" s="6"/>
      <c r="L14" s="21"/>
      <c r="M14" s="9" t="s">
        <v>250</v>
      </c>
      <c r="N14" s="9" t="s">
        <v>251</v>
      </c>
      <c r="O14" s="9">
        <v>24</v>
      </c>
    </row>
    <row r="15" spans="1:15" ht="14.2" customHeight="1">
      <c r="A15" s="21"/>
      <c r="B15" s="9" t="s">
        <v>22</v>
      </c>
      <c r="C15" s="9" t="s">
        <v>20</v>
      </c>
      <c r="D15" s="9">
        <v>34</v>
      </c>
      <c r="E15" s="6"/>
      <c r="F15" s="6"/>
      <c r="G15" s="22"/>
      <c r="H15" s="10" t="s">
        <v>5</v>
      </c>
      <c r="I15" s="10" t="s">
        <v>0</v>
      </c>
      <c r="J15" s="10">
        <f>SUM(J3:J14)</f>
        <v>680</v>
      </c>
      <c r="K15" s="6"/>
      <c r="L15" s="22"/>
      <c r="M15" s="10" t="s">
        <v>5</v>
      </c>
      <c r="N15" s="10" t="s">
        <v>0</v>
      </c>
      <c r="O15" s="10">
        <f>SUM(O3:O14)</f>
        <v>608</v>
      </c>
    </row>
    <row r="16" spans="1:15" ht="14.2" customHeight="1">
      <c r="A16" s="21"/>
      <c r="B16" s="9" t="s">
        <v>23</v>
      </c>
      <c r="C16" s="9" t="s">
        <v>24</v>
      </c>
      <c r="D16" s="9">
        <v>2</v>
      </c>
      <c r="E16" s="6"/>
      <c r="F16" s="6"/>
      <c r="G16" s="20" t="s">
        <v>136</v>
      </c>
      <c r="H16" s="9" t="s">
        <v>137</v>
      </c>
      <c r="I16" s="9" t="s">
        <v>4</v>
      </c>
      <c r="J16" s="9">
        <v>44</v>
      </c>
      <c r="K16" s="6"/>
      <c r="L16" s="20" t="s">
        <v>252</v>
      </c>
      <c r="M16" s="9" t="s">
        <v>253</v>
      </c>
      <c r="N16" s="9" t="s">
        <v>254</v>
      </c>
      <c r="O16" s="9">
        <v>46</v>
      </c>
    </row>
    <row r="17" spans="1:15" ht="14.2" customHeight="1">
      <c r="A17" s="22"/>
      <c r="B17" s="10" t="s">
        <v>5</v>
      </c>
      <c r="C17" s="10" t="s">
        <v>0</v>
      </c>
      <c r="D17" s="10">
        <f>SUM(D7:D16)</f>
        <v>682</v>
      </c>
      <c r="E17" s="6"/>
      <c r="F17" s="6"/>
      <c r="G17" s="21"/>
      <c r="H17" s="9" t="s">
        <v>138</v>
      </c>
      <c r="I17" s="9" t="s">
        <v>139</v>
      </c>
      <c r="J17" s="9">
        <v>60</v>
      </c>
      <c r="K17" s="6"/>
      <c r="L17" s="21"/>
      <c r="M17" s="9" t="s">
        <v>255</v>
      </c>
      <c r="N17" s="9" t="s">
        <v>256</v>
      </c>
      <c r="O17" s="9">
        <v>126</v>
      </c>
    </row>
    <row r="18" spans="1:15" ht="14.2" customHeight="1">
      <c r="A18" s="20" t="s">
        <v>25</v>
      </c>
      <c r="B18" s="9" t="s">
        <v>26</v>
      </c>
      <c r="C18" s="9" t="s">
        <v>27</v>
      </c>
      <c r="D18" s="9">
        <v>54</v>
      </c>
      <c r="E18" s="6"/>
      <c r="F18" s="6"/>
      <c r="G18" s="21"/>
      <c r="H18" s="9" t="s">
        <v>140</v>
      </c>
      <c r="I18" s="9" t="s">
        <v>141</v>
      </c>
      <c r="J18" s="9">
        <v>100</v>
      </c>
      <c r="K18" s="6"/>
      <c r="L18" s="21"/>
      <c r="M18" s="9" t="s">
        <v>257</v>
      </c>
      <c r="N18" s="9" t="s">
        <v>258</v>
      </c>
      <c r="O18" s="9">
        <v>34</v>
      </c>
    </row>
    <row r="19" spans="1:15" ht="14.2" customHeight="1">
      <c r="A19" s="21"/>
      <c r="B19" s="9" t="s">
        <v>28</v>
      </c>
      <c r="C19" s="9" t="s">
        <v>29</v>
      </c>
      <c r="D19" s="9">
        <v>44</v>
      </c>
      <c r="E19" s="6"/>
      <c r="F19" s="6"/>
      <c r="G19" s="21"/>
      <c r="H19" s="9" t="s">
        <v>142</v>
      </c>
      <c r="I19" s="9" t="s">
        <v>143</v>
      </c>
      <c r="J19" s="9">
        <v>132</v>
      </c>
      <c r="K19" s="6"/>
      <c r="L19" s="21"/>
      <c r="M19" s="9" t="s">
        <v>259</v>
      </c>
      <c r="N19" s="9" t="s">
        <v>258</v>
      </c>
      <c r="O19" s="9">
        <v>16</v>
      </c>
    </row>
    <row r="20" spans="1:15" ht="14.2" customHeight="1">
      <c r="A20" s="21"/>
      <c r="B20" s="13"/>
      <c r="C20" s="13"/>
      <c r="D20" s="13"/>
      <c r="E20" s="6"/>
      <c r="F20" s="6"/>
      <c r="G20" s="21"/>
      <c r="H20" s="13"/>
      <c r="I20" s="13"/>
      <c r="J20" s="13"/>
      <c r="K20" s="6"/>
      <c r="L20" s="21"/>
      <c r="M20" s="13" t="s">
        <v>260</v>
      </c>
      <c r="N20" s="13" t="s">
        <v>261</v>
      </c>
      <c r="O20" s="13">
        <v>20</v>
      </c>
    </row>
    <row r="21" spans="1:15" ht="14.2" customHeight="1">
      <c r="A21" s="21"/>
      <c r="B21" s="9" t="s">
        <v>30</v>
      </c>
      <c r="C21" s="9" t="s">
        <v>31</v>
      </c>
      <c r="D21" s="9">
        <v>58</v>
      </c>
      <c r="E21" s="6"/>
      <c r="F21" s="6"/>
      <c r="G21" s="21"/>
      <c r="H21" s="9" t="s">
        <v>144</v>
      </c>
      <c r="I21" s="9" t="s">
        <v>145</v>
      </c>
      <c r="J21" s="9">
        <v>40</v>
      </c>
      <c r="K21" s="6"/>
      <c r="L21" s="21"/>
      <c r="M21" s="19">
        <v>235</v>
      </c>
      <c r="N21" s="9" t="s">
        <v>314</v>
      </c>
      <c r="O21" s="9">
        <v>24</v>
      </c>
    </row>
    <row r="22" spans="1:15" ht="14.2" customHeight="1">
      <c r="A22" s="21"/>
      <c r="B22" s="9" t="s">
        <v>32</v>
      </c>
      <c r="C22" s="9" t="s">
        <v>33</v>
      </c>
      <c r="D22" s="9">
        <v>56</v>
      </c>
      <c r="E22" s="6"/>
      <c r="F22" s="6"/>
      <c r="G22" s="21"/>
      <c r="H22" s="9" t="s">
        <v>146</v>
      </c>
      <c r="I22" s="9" t="s">
        <v>147</v>
      </c>
      <c r="J22" s="9">
        <v>436</v>
      </c>
      <c r="K22" s="6"/>
      <c r="L22" s="21"/>
      <c r="M22" s="9" t="s">
        <v>262</v>
      </c>
      <c r="N22" s="9" t="s">
        <v>261</v>
      </c>
      <c r="O22" s="9">
        <v>60</v>
      </c>
    </row>
    <row r="23" spans="1:15" ht="14.2" customHeight="1">
      <c r="A23" s="21"/>
      <c r="B23" s="9" t="s">
        <v>34</v>
      </c>
      <c r="C23" s="9" t="s">
        <v>35</v>
      </c>
      <c r="D23" s="9">
        <v>54</v>
      </c>
      <c r="E23" s="6"/>
      <c r="F23" s="6"/>
      <c r="G23" s="21"/>
      <c r="H23" s="9" t="s">
        <v>148</v>
      </c>
      <c r="I23" s="9" t="s">
        <v>149</v>
      </c>
      <c r="J23" s="9">
        <v>26</v>
      </c>
      <c r="K23" s="6"/>
      <c r="L23" s="21"/>
      <c r="M23" s="9" t="s">
        <v>263</v>
      </c>
      <c r="N23" s="9" t="s">
        <v>264</v>
      </c>
      <c r="O23" s="9">
        <v>104</v>
      </c>
    </row>
    <row r="24" spans="1:15" ht="14.2" customHeight="1">
      <c r="A24" s="21"/>
      <c r="B24" s="9" t="s">
        <v>36</v>
      </c>
      <c r="C24" s="9" t="s">
        <v>37</v>
      </c>
      <c r="D24" s="9">
        <v>20</v>
      </c>
      <c r="E24" s="6"/>
      <c r="F24" s="6"/>
      <c r="G24" s="21"/>
      <c r="H24" s="9" t="s">
        <v>150</v>
      </c>
      <c r="I24" s="9" t="s">
        <v>4</v>
      </c>
      <c r="J24" s="9">
        <v>26</v>
      </c>
      <c r="K24" s="6"/>
      <c r="L24" s="21"/>
      <c r="M24" s="9" t="s">
        <v>265</v>
      </c>
      <c r="N24" s="9" t="s">
        <v>261</v>
      </c>
      <c r="O24" s="9">
        <v>42</v>
      </c>
    </row>
    <row r="25" spans="1:15" ht="14.2" customHeight="1">
      <c r="A25" s="21"/>
      <c r="B25" s="9" t="s">
        <v>38</v>
      </c>
      <c r="C25" s="9" t="s">
        <v>39</v>
      </c>
      <c r="D25" s="9">
        <v>34</v>
      </c>
      <c r="E25" s="6"/>
      <c r="F25" s="6"/>
      <c r="G25" s="21"/>
      <c r="H25" s="9" t="s">
        <v>151</v>
      </c>
      <c r="I25" s="9" t="s">
        <v>152</v>
      </c>
      <c r="J25" s="9">
        <v>58</v>
      </c>
      <c r="K25" s="6"/>
      <c r="L25" s="21"/>
      <c r="M25" s="9" t="s">
        <v>266</v>
      </c>
      <c r="N25" s="9" t="s">
        <v>261</v>
      </c>
      <c r="O25" s="9">
        <v>32</v>
      </c>
    </row>
    <row r="26" spans="1:15" ht="14.2" customHeight="1">
      <c r="A26" s="21"/>
      <c r="B26" s="9" t="s">
        <v>40</v>
      </c>
      <c r="C26" s="9" t="s">
        <v>41</v>
      </c>
      <c r="D26" s="9">
        <v>28</v>
      </c>
      <c r="E26" s="6"/>
      <c r="F26" s="6"/>
      <c r="G26" s="21"/>
      <c r="H26" s="9" t="s">
        <v>153</v>
      </c>
      <c r="I26" s="9" t="s">
        <v>154</v>
      </c>
      <c r="J26" s="9">
        <v>58</v>
      </c>
      <c r="K26" s="6"/>
      <c r="L26" s="22"/>
      <c r="M26" s="10" t="s">
        <v>5</v>
      </c>
      <c r="N26" s="10" t="s">
        <v>0</v>
      </c>
      <c r="O26" s="10">
        <f>SUM(O16:O25)</f>
        <v>504</v>
      </c>
    </row>
    <row r="27" spans="1:15" ht="14.2" customHeight="1">
      <c r="A27" s="21"/>
      <c r="B27" s="9" t="s">
        <v>42</v>
      </c>
      <c r="C27" s="9" t="s">
        <v>43</v>
      </c>
      <c r="D27" s="9">
        <v>48</v>
      </c>
      <c r="E27" s="6"/>
      <c r="F27" s="6"/>
      <c r="G27" s="21"/>
      <c r="H27" s="9" t="s">
        <v>155</v>
      </c>
      <c r="I27" s="9" t="s">
        <v>156</v>
      </c>
      <c r="J27" s="9">
        <v>22</v>
      </c>
      <c r="K27" s="6"/>
      <c r="L27" s="20" t="s">
        <v>267</v>
      </c>
      <c r="M27" s="9" t="s">
        <v>268</v>
      </c>
      <c r="N27" s="9" t="s">
        <v>269</v>
      </c>
      <c r="O27" s="9">
        <v>22</v>
      </c>
    </row>
    <row r="28" spans="1:15" ht="14.2" customHeight="1">
      <c r="A28" s="21"/>
      <c r="B28" s="9" t="s">
        <v>44</v>
      </c>
      <c r="C28" s="9" t="s">
        <v>33</v>
      </c>
      <c r="D28" s="9">
        <v>26</v>
      </c>
      <c r="E28" s="6"/>
      <c r="F28" s="6"/>
      <c r="G28" s="21"/>
      <c r="H28" s="9" t="s">
        <v>157</v>
      </c>
      <c r="I28" s="9" t="s">
        <v>158</v>
      </c>
      <c r="J28" s="9">
        <v>20</v>
      </c>
      <c r="K28" s="6"/>
      <c r="L28" s="21"/>
      <c r="M28" s="9" t="s">
        <v>270</v>
      </c>
      <c r="N28" s="9" t="s">
        <v>271</v>
      </c>
      <c r="O28" s="9">
        <v>34</v>
      </c>
    </row>
    <row r="29" spans="1:15" ht="14.2" customHeight="1">
      <c r="A29" s="21"/>
      <c r="B29" s="9" t="s">
        <v>45</v>
      </c>
      <c r="C29" s="9" t="s">
        <v>27</v>
      </c>
      <c r="D29" s="9">
        <v>20</v>
      </c>
      <c r="E29" s="6"/>
      <c r="F29" s="6"/>
      <c r="G29" s="21"/>
      <c r="H29" s="9" t="s">
        <v>159</v>
      </c>
      <c r="I29" s="9" t="s">
        <v>160</v>
      </c>
      <c r="J29" s="9">
        <v>22</v>
      </c>
      <c r="K29" s="6"/>
      <c r="L29" s="21"/>
      <c r="M29" s="9" t="s">
        <v>272</v>
      </c>
      <c r="N29" s="9" t="s">
        <v>273</v>
      </c>
      <c r="O29" s="9">
        <v>118</v>
      </c>
    </row>
    <row r="30" spans="1:15" ht="14.2" customHeight="1">
      <c r="A30" s="21"/>
      <c r="B30" s="9" t="s">
        <v>46</v>
      </c>
      <c r="C30" s="9" t="s">
        <v>47</v>
      </c>
      <c r="D30" s="9">
        <v>24</v>
      </c>
      <c r="E30" s="6"/>
      <c r="F30" s="6"/>
      <c r="G30" s="21"/>
      <c r="H30" s="9" t="s">
        <v>161</v>
      </c>
      <c r="I30" s="9" t="s">
        <v>4</v>
      </c>
      <c r="J30" s="9">
        <v>30</v>
      </c>
      <c r="K30" s="6"/>
      <c r="L30" s="21"/>
      <c r="M30" s="9" t="s">
        <v>274</v>
      </c>
      <c r="N30" s="9" t="s">
        <v>275</v>
      </c>
      <c r="O30" s="9">
        <v>172</v>
      </c>
    </row>
    <row r="31" spans="1:15" ht="14.2" customHeight="1">
      <c r="A31" s="21"/>
      <c r="B31" s="9" t="s">
        <v>48</v>
      </c>
      <c r="C31" s="9" t="s">
        <v>39</v>
      </c>
      <c r="D31" s="9">
        <v>2</v>
      </c>
      <c r="E31" s="6"/>
      <c r="F31" s="6"/>
      <c r="G31" s="21"/>
      <c r="H31" s="9" t="s">
        <v>162</v>
      </c>
      <c r="I31" s="9" t="s">
        <v>163</v>
      </c>
      <c r="J31" s="9">
        <v>116</v>
      </c>
      <c r="K31" s="6"/>
      <c r="L31" s="21"/>
      <c r="M31" s="9" t="s">
        <v>276</v>
      </c>
      <c r="N31" s="9" t="s">
        <v>277</v>
      </c>
      <c r="O31" s="9">
        <v>88</v>
      </c>
    </row>
    <row r="32" spans="1:15" ht="14.2" customHeight="1">
      <c r="A32" s="22"/>
      <c r="B32" s="10" t="s">
        <v>5</v>
      </c>
      <c r="C32" s="10" t="s">
        <v>0</v>
      </c>
      <c r="D32" s="10">
        <f>SUM(D18:D31)</f>
        <v>468</v>
      </c>
      <c r="E32" s="6"/>
      <c r="F32" s="6"/>
      <c r="G32" s="21"/>
      <c r="H32" s="9" t="s">
        <v>164</v>
      </c>
      <c r="I32" s="9" t="s">
        <v>165</v>
      </c>
      <c r="J32" s="9">
        <v>20</v>
      </c>
      <c r="K32" s="6"/>
      <c r="L32" s="21"/>
      <c r="M32" s="9" t="s">
        <v>278</v>
      </c>
      <c r="N32" s="9" t="s">
        <v>279</v>
      </c>
      <c r="O32" s="9">
        <v>62</v>
      </c>
    </row>
    <row r="33" spans="1:15" ht="14.2" customHeight="1">
      <c r="A33" s="20" t="s">
        <v>49</v>
      </c>
      <c r="B33" s="9" t="s">
        <v>50</v>
      </c>
      <c r="C33" s="9" t="s">
        <v>51</v>
      </c>
      <c r="D33" s="9">
        <v>94</v>
      </c>
      <c r="E33" s="6"/>
      <c r="F33" s="6"/>
      <c r="G33" s="22"/>
      <c r="H33" s="10" t="s">
        <v>5</v>
      </c>
      <c r="I33" s="10" t="s">
        <v>0</v>
      </c>
      <c r="J33" s="10">
        <f>SUM(J16:J32)</f>
        <v>1210</v>
      </c>
      <c r="K33" s="6"/>
      <c r="L33" s="21"/>
      <c r="M33" s="9" t="s">
        <v>280</v>
      </c>
      <c r="N33" s="9" t="s">
        <v>281</v>
      </c>
      <c r="O33" s="9">
        <v>68</v>
      </c>
    </row>
    <row r="34" spans="1:15" ht="14.2" customHeight="1">
      <c r="A34" s="21"/>
      <c r="B34" s="9" t="s">
        <v>52</v>
      </c>
      <c r="C34" s="9" t="s">
        <v>53</v>
      </c>
      <c r="D34" s="9">
        <v>20</v>
      </c>
      <c r="E34" s="6"/>
      <c r="F34" s="6"/>
      <c r="G34" s="20" t="s">
        <v>166</v>
      </c>
      <c r="H34" s="9" t="s">
        <v>167</v>
      </c>
      <c r="I34" s="9" t="s">
        <v>168</v>
      </c>
      <c r="J34" s="9">
        <v>80</v>
      </c>
      <c r="K34" s="6"/>
      <c r="L34" s="22"/>
      <c r="M34" s="10" t="s">
        <v>5</v>
      </c>
      <c r="N34" s="10" t="s">
        <v>0</v>
      </c>
      <c r="O34" s="10">
        <f>SUM(O27:O33)</f>
        <v>564</v>
      </c>
    </row>
    <row r="35" spans="1:15" ht="14.2" customHeight="1">
      <c r="A35" s="21"/>
      <c r="B35" s="9" t="s">
        <v>54</v>
      </c>
      <c r="C35" s="9" t="s">
        <v>55</v>
      </c>
      <c r="D35" s="9">
        <v>306</v>
      </c>
      <c r="E35" s="6"/>
      <c r="F35" s="6"/>
      <c r="G35" s="21"/>
      <c r="H35" s="9" t="s">
        <v>169</v>
      </c>
      <c r="I35" s="9" t="s">
        <v>170</v>
      </c>
      <c r="J35" s="9">
        <v>50</v>
      </c>
      <c r="K35" s="6"/>
      <c r="L35" s="20" t="s">
        <v>282</v>
      </c>
      <c r="M35" s="9" t="s">
        <v>283</v>
      </c>
      <c r="N35" s="9" t="s">
        <v>284</v>
      </c>
      <c r="O35" s="9">
        <v>34</v>
      </c>
    </row>
    <row r="36" spans="1:15" ht="14.2" customHeight="1">
      <c r="A36" s="21"/>
      <c r="B36" s="9" t="s">
        <v>56</v>
      </c>
      <c r="C36" s="9" t="s">
        <v>57</v>
      </c>
      <c r="D36" s="9">
        <v>28</v>
      </c>
      <c r="E36" s="6"/>
      <c r="F36" s="6"/>
      <c r="G36" s="21"/>
      <c r="H36" s="9" t="s">
        <v>171</v>
      </c>
      <c r="I36" s="9" t="s">
        <v>172</v>
      </c>
      <c r="J36" s="9">
        <v>38</v>
      </c>
      <c r="K36" s="6"/>
      <c r="L36" s="21"/>
      <c r="M36" s="9" t="s">
        <v>285</v>
      </c>
      <c r="N36" s="9" t="s">
        <v>284</v>
      </c>
      <c r="O36" s="9">
        <v>30</v>
      </c>
    </row>
    <row r="37" spans="1:15" ht="14.2" customHeight="1">
      <c r="A37" s="21"/>
      <c r="B37" s="9" t="s">
        <v>58</v>
      </c>
      <c r="C37" s="9" t="s">
        <v>59</v>
      </c>
      <c r="D37" s="9">
        <v>124</v>
      </c>
      <c r="E37" s="6"/>
      <c r="F37" s="6"/>
      <c r="G37" s="21"/>
      <c r="H37" s="9" t="s">
        <v>173</v>
      </c>
      <c r="I37" s="9" t="s">
        <v>174</v>
      </c>
      <c r="J37" s="9">
        <v>58</v>
      </c>
      <c r="K37" s="6"/>
      <c r="L37" s="21"/>
      <c r="M37" s="9" t="s">
        <v>286</v>
      </c>
      <c r="N37" s="9" t="s">
        <v>287</v>
      </c>
      <c r="O37" s="9">
        <v>28</v>
      </c>
    </row>
    <row r="38" spans="1:15" ht="14.2" customHeight="1">
      <c r="A38" s="21"/>
      <c r="B38" s="9" t="s">
        <v>60</v>
      </c>
      <c r="C38" s="9" t="s">
        <v>61</v>
      </c>
      <c r="D38" s="9">
        <v>24</v>
      </c>
      <c r="E38" s="6"/>
      <c r="F38" s="6"/>
      <c r="G38" s="21"/>
      <c r="H38" s="9" t="s">
        <v>175</v>
      </c>
      <c r="I38" s="9" t="s">
        <v>176</v>
      </c>
      <c r="J38" s="9">
        <v>22</v>
      </c>
      <c r="K38" s="6"/>
      <c r="L38" s="21"/>
      <c r="M38" s="9" t="s">
        <v>288</v>
      </c>
      <c r="N38" s="9" t="s">
        <v>289</v>
      </c>
      <c r="O38" s="9">
        <v>84</v>
      </c>
    </row>
    <row r="39" spans="1:15" ht="14.2" customHeight="1">
      <c r="A39" s="21"/>
      <c r="B39" s="9" t="s">
        <v>62</v>
      </c>
      <c r="C39" s="9" t="s">
        <v>63</v>
      </c>
      <c r="D39" s="9">
        <v>120</v>
      </c>
      <c r="E39" s="6"/>
      <c r="F39" s="6"/>
      <c r="G39" s="21"/>
      <c r="H39" s="9" t="s">
        <v>177</v>
      </c>
      <c r="I39" s="9" t="s">
        <v>178</v>
      </c>
      <c r="J39" s="9">
        <v>56</v>
      </c>
      <c r="K39" s="6"/>
      <c r="L39" s="21"/>
      <c r="M39" s="9" t="s">
        <v>290</v>
      </c>
      <c r="N39" s="9" t="s">
        <v>291</v>
      </c>
      <c r="O39" s="9">
        <v>20</v>
      </c>
    </row>
    <row r="40" spans="1:15" ht="14.2" customHeight="1">
      <c r="A40" s="21"/>
      <c r="B40" s="9" t="s">
        <v>64</v>
      </c>
      <c r="C40" s="9" t="s">
        <v>57</v>
      </c>
      <c r="D40" s="9">
        <v>22</v>
      </c>
      <c r="E40" s="6"/>
      <c r="F40" s="6"/>
      <c r="G40" s="21"/>
      <c r="H40" s="9" t="s">
        <v>179</v>
      </c>
      <c r="I40" s="9" t="s">
        <v>168</v>
      </c>
      <c r="J40" s="9">
        <v>40</v>
      </c>
      <c r="K40" s="6"/>
      <c r="L40" s="21"/>
      <c r="M40" s="9" t="s">
        <v>292</v>
      </c>
      <c r="N40" s="9" t="s">
        <v>293</v>
      </c>
      <c r="O40" s="9">
        <v>88</v>
      </c>
    </row>
    <row r="41" spans="1:15" ht="14.2" customHeight="1">
      <c r="A41" s="21"/>
      <c r="B41" s="9" t="s">
        <v>65</v>
      </c>
      <c r="C41" s="9" t="s">
        <v>66</v>
      </c>
      <c r="D41" s="9">
        <v>38</v>
      </c>
      <c r="E41" s="6"/>
      <c r="F41" s="6"/>
      <c r="G41" s="21"/>
      <c r="H41" s="9" t="s">
        <v>180</v>
      </c>
      <c r="I41" s="9" t="s">
        <v>181</v>
      </c>
      <c r="J41" s="9">
        <v>16</v>
      </c>
      <c r="K41" s="6"/>
      <c r="L41" s="21"/>
      <c r="M41" s="9" t="s">
        <v>294</v>
      </c>
      <c r="N41" s="9" t="s">
        <v>293</v>
      </c>
      <c r="O41" s="9">
        <v>20</v>
      </c>
    </row>
    <row r="42" spans="1:15" ht="14.2" customHeight="1">
      <c r="A42" s="21"/>
      <c r="B42" s="9" t="s">
        <v>67</v>
      </c>
      <c r="C42" s="9" t="s">
        <v>68</v>
      </c>
      <c r="D42" s="9">
        <v>366</v>
      </c>
      <c r="E42" s="6"/>
      <c r="F42" s="6"/>
      <c r="G42" s="21"/>
      <c r="H42" s="9" t="s">
        <v>182</v>
      </c>
      <c r="I42" s="9" t="s">
        <v>176</v>
      </c>
      <c r="J42" s="9">
        <v>24</v>
      </c>
      <c r="K42" s="6"/>
      <c r="L42" s="22"/>
      <c r="M42" s="10" t="s">
        <v>5</v>
      </c>
      <c r="N42" s="10" t="s">
        <v>0</v>
      </c>
      <c r="O42" s="10">
        <f>SUM(O35:O41)</f>
        <v>304</v>
      </c>
    </row>
    <row r="43" spans="1:15" ht="14.2" customHeight="1">
      <c r="A43" s="21"/>
      <c r="B43" s="9" t="s">
        <v>69</v>
      </c>
      <c r="C43" s="9" t="s">
        <v>51</v>
      </c>
      <c r="D43" s="9">
        <v>84</v>
      </c>
      <c r="E43" s="6"/>
      <c r="F43" s="6"/>
      <c r="G43" s="21"/>
      <c r="H43" s="9" t="s">
        <v>183</v>
      </c>
      <c r="I43" s="9" t="s">
        <v>184</v>
      </c>
      <c r="J43" s="9">
        <v>70</v>
      </c>
      <c r="K43" s="6"/>
      <c r="L43" s="20" t="s">
        <v>295</v>
      </c>
      <c r="M43" s="9" t="s">
        <v>296</v>
      </c>
      <c r="N43" s="9" t="s">
        <v>297</v>
      </c>
      <c r="O43" s="9">
        <v>156</v>
      </c>
    </row>
    <row r="44" spans="1:15" ht="14.2" customHeight="1">
      <c r="A44" s="22"/>
      <c r="B44" s="10" t="s">
        <v>5</v>
      </c>
      <c r="C44" s="10" t="s">
        <v>0</v>
      </c>
      <c r="D44" s="10">
        <f>SUM(D33:D43)</f>
        <v>1226</v>
      </c>
      <c r="E44" s="6"/>
      <c r="F44" s="6"/>
      <c r="G44" s="21"/>
      <c r="H44" s="9" t="s">
        <v>185</v>
      </c>
      <c r="I44" s="9" t="s">
        <v>172</v>
      </c>
      <c r="J44" s="9">
        <v>22</v>
      </c>
      <c r="K44" s="6"/>
      <c r="L44" s="21"/>
      <c r="M44" s="9" t="s">
        <v>298</v>
      </c>
      <c r="N44" s="9" t="s">
        <v>299</v>
      </c>
      <c r="O44" s="9">
        <v>356</v>
      </c>
    </row>
    <row r="45" spans="1:15" ht="14.2" customHeight="1">
      <c r="A45" s="20" t="s">
        <v>70</v>
      </c>
      <c r="B45" s="9" t="s">
        <v>71</v>
      </c>
      <c r="C45" s="9" t="s">
        <v>72</v>
      </c>
      <c r="D45" s="9">
        <v>44</v>
      </c>
      <c r="E45" s="6"/>
      <c r="F45" s="6"/>
      <c r="G45" s="21"/>
      <c r="H45" s="9" t="s">
        <v>186</v>
      </c>
      <c r="I45" s="9" t="s">
        <v>187</v>
      </c>
      <c r="J45" s="9">
        <v>72</v>
      </c>
      <c r="K45" s="6"/>
      <c r="L45" s="21"/>
      <c r="M45" s="9" t="s">
        <v>300</v>
      </c>
      <c r="N45" s="9" t="s">
        <v>301</v>
      </c>
      <c r="O45" s="9">
        <v>114</v>
      </c>
    </row>
    <row r="46" spans="1:15" ht="14.2" customHeight="1">
      <c r="A46" s="21"/>
      <c r="B46" s="9" t="s">
        <v>73</v>
      </c>
      <c r="C46" s="9" t="s">
        <v>74</v>
      </c>
      <c r="D46" s="9">
        <v>0</v>
      </c>
      <c r="E46" s="6"/>
      <c r="F46" s="6"/>
      <c r="G46" s="21"/>
      <c r="H46" s="9" t="s">
        <v>188</v>
      </c>
      <c r="I46" s="9" t="s">
        <v>189</v>
      </c>
      <c r="J46" s="9">
        <v>80</v>
      </c>
      <c r="K46" s="6"/>
      <c r="L46" s="21"/>
      <c r="M46" s="9" t="s">
        <v>302</v>
      </c>
      <c r="N46" s="9" t="s">
        <v>303</v>
      </c>
      <c r="O46" s="9">
        <v>38</v>
      </c>
    </row>
    <row r="47" spans="1:15" ht="14.2" customHeight="1">
      <c r="A47" s="21"/>
      <c r="B47" s="9" t="s">
        <v>75</v>
      </c>
      <c r="C47" s="9" t="s">
        <v>72</v>
      </c>
      <c r="D47" s="9">
        <v>170</v>
      </c>
      <c r="E47" s="6"/>
      <c r="F47" s="6"/>
      <c r="G47" s="22"/>
      <c r="H47" s="10" t="s">
        <v>5</v>
      </c>
      <c r="I47" s="10" t="s">
        <v>0</v>
      </c>
      <c r="J47" s="10">
        <f>SUM(J34:J46)</f>
        <v>628</v>
      </c>
      <c r="K47" s="6"/>
      <c r="L47" s="21"/>
      <c r="M47" s="9" t="s">
        <v>304</v>
      </c>
      <c r="N47" s="9" t="s">
        <v>305</v>
      </c>
      <c r="O47" s="9">
        <v>62</v>
      </c>
    </row>
    <row r="48" spans="1:15" ht="14.2" customHeight="1">
      <c r="A48" s="21"/>
      <c r="B48" s="9" t="s">
        <v>76</v>
      </c>
      <c r="C48" s="9" t="s">
        <v>77</v>
      </c>
      <c r="D48" s="9">
        <v>20</v>
      </c>
      <c r="E48" s="6"/>
      <c r="F48" s="6"/>
      <c r="G48" s="20" t="s">
        <v>190</v>
      </c>
      <c r="H48" s="9" t="s">
        <v>191</v>
      </c>
      <c r="I48" s="9" t="s">
        <v>192</v>
      </c>
      <c r="J48" s="9">
        <v>162</v>
      </c>
      <c r="K48" s="6"/>
      <c r="L48" s="21"/>
      <c r="M48" s="9" t="s">
        <v>306</v>
      </c>
      <c r="N48" s="9" t="s">
        <v>307</v>
      </c>
      <c r="O48" s="9">
        <v>108</v>
      </c>
    </row>
    <row r="49" spans="1:15" ht="14.2" customHeight="1">
      <c r="A49" s="21"/>
      <c r="B49" s="9" t="s">
        <v>78</v>
      </c>
      <c r="C49" s="9" t="s">
        <v>79</v>
      </c>
      <c r="D49" s="9">
        <v>50</v>
      </c>
      <c r="E49" s="6"/>
      <c r="F49" s="6"/>
      <c r="G49" s="21"/>
      <c r="H49" s="9" t="s">
        <v>193</v>
      </c>
      <c r="I49" s="9" t="s">
        <v>194</v>
      </c>
      <c r="J49" s="9">
        <v>48</v>
      </c>
      <c r="K49" s="6"/>
      <c r="L49" s="21"/>
      <c r="M49" s="9" t="s">
        <v>308</v>
      </c>
      <c r="N49" s="9" t="s">
        <v>309</v>
      </c>
      <c r="O49" s="9">
        <v>90</v>
      </c>
    </row>
    <row r="50" spans="1:15" ht="14.2" customHeight="1">
      <c r="A50" s="21"/>
      <c r="B50" s="9" t="s">
        <v>80</v>
      </c>
      <c r="C50" s="9" t="s">
        <v>74</v>
      </c>
      <c r="D50" s="9">
        <v>34</v>
      </c>
      <c r="E50" s="6"/>
      <c r="F50" s="6"/>
      <c r="G50" s="21"/>
      <c r="H50" s="9" t="s">
        <v>195</v>
      </c>
      <c r="I50" s="9" t="s">
        <v>196</v>
      </c>
      <c r="J50" s="9">
        <v>52</v>
      </c>
      <c r="K50" s="6"/>
      <c r="L50" s="21"/>
      <c r="M50" s="9" t="s">
        <v>310</v>
      </c>
      <c r="N50" s="9" t="s">
        <v>311</v>
      </c>
      <c r="O50" s="9">
        <v>112</v>
      </c>
    </row>
    <row r="51" spans="1:15" ht="14.2" customHeight="1">
      <c r="A51" s="21"/>
      <c r="B51" s="9" t="s">
        <v>81</v>
      </c>
      <c r="C51" s="9" t="s">
        <v>82</v>
      </c>
      <c r="D51" s="9">
        <v>40</v>
      </c>
      <c r="E51" s="6"/>
      <c r="F51" s="6"/>
      <c r="G51" s="21"/>
      <c r="H51" s="9" t="s">
        <v>197</v>
      </c>
      <c r="I51" s="9" t="s">
        <v>198</v>
      </c>
      <c r="J51" s="9">
        <v>102</v>
      </c>
      <c r="K51" s="6"/>
      <c r="L51" s="22"/>
      <c r="M51" s="10" t="s">
        <v>5</v>
      </c>
      <c r="N51" s="10" t="s">
        <v>0</v>
      </c>
      <c r="O51" s="10">
        <f>SUM(O43:O50)</f>
        <v>1036</v>
      </c>
    </row>
    <row r="52" spans="1:15" ht="14.2" customHeight="1">
      <c r="A52" s="21"/>
      <c r="B52" s="9" t="s">
        <v>83</v>
      </c>
      <c r="C52" s="9" t="s">
        <v>84</v>
      </c>
      <c r="D52" s="9">
        <v>62</v>
      </c>
      <c r="E52" s="6"/>
      <c r="F52" s="6"/>
      <c r="G52" s="21"/>
      <c r="H52" s="9" t="s">
        <v>199</v>
      </c>
      <c r="I52" s="9" t="s">
        <v>198</v>
      </c>
      <c r="J52" s="9">
        <v>70</v>
      </c>
      <c r="K52" s="6"/>
      <c r="L52" s="11" t="s">
        <v>5</v>
      </c>
      <c r="M52" s="11" t="s">
        <v>0</v>
      </c>
      <c r="N52" s="11" t="s">
        <v>0</v>
      </c>
      <c r="O52" s="12">
        <f>+D17+D32+D44+D54+D69+J15+J33+J47+J59+J70+O15+O26+O34+O42+O51</f>
        <v>11502</v>
      </c>
    </row>
    <row r="53" spans="1:15" ht="14.2" customHeight="1">
      <c r="A53" s="21"/>
      <c r="B53" s="9" t="s">
        <v>85</v>
      </c>
      <c r="C53" s="9" t="s">
        <v>86</v>
      </c>
      <c r="D53" s="9">
        <v>38</v>
      </c>
      <c r="E53" s="6"/>
      <c r="F53" s="6"/>
      <c r="G53" s="21"/>
      <c r="H53" s="9" t="s">
        <v>200</v>
      </c>
      <c r="I53" s="9" t="s">
        <v>201</v>
      </c>
      <c r="J53" s="9">
        <v>180</v>
      </c>
      <c r="K53" s="6"/>
      <c r="L53" s="6"/>
      <c r="M53" s="6"/>
      <c r="N53" s="6"/>
      <c r="O53" s="6"/>
    </row>
    <row r="54" spans="1:15" ht="14.2" customHeight="1">
      <c r="A54" s="22"/>
      <c r="B54" s="10" t="s">
        <v>5</v>
      </c>
      <c r="C54" s="10" t="s">
        <v>0</v>
      </c>
      <c r="D54" s="10">
        <f>SUM(D45:D53)</f>
        <v>458</v>
      </c>
      <c r="E54" s="6"/>
      <c r="F54" s="6"/>
      <c r="G54" s="21"/>
      <c r="H54" s="9" t="s">
        <v>202</v>
      </c>
      <c r="I54" s="9" t="s">
        <v>203</v>
      </c>
      <c r="J54" s="9">
        <v>28</v>
      </c>
      <c r="K54" s="6"/>
      <c r="L54" s="6"/>
      <c r="M54" s="6"/>
      <c r="N54" s="6"/>
      <c r="O54" s="6"/>
    </row>
    <row r="55" spans="1:15" ht="14.2" customHeight="1">
      <c r="A55" s="20" t="s">
        <v>87</v>
      </c>
      <c r="B55" s="9" t="s">
        <v>88</v>
      </c>
      <c r="C55" s="9" t="s">
        <v>89</v>
      </c>
      <c r="D55" s="9">
        <v>98</v>
      </c>
      <c r="E55" s="6"/>
      <c r="F55" s="6"/>
      <c r="G55" s="21"/>
      <c r="H55" s="9" t="s">
        <v>204</v>
      </c>
      <c r="I55" s="9" t="s">
        <v>192</v>
      </c>
      <c r="J55" s="9">
        <v>30</v>
      </c>
      <c r="K55" s="6"/>
      <c r="L55" s="6"/>
      <c r="M55" s="6"/>
      <c r="N55" s="6"/>
      <c r="O55" s="6"/>
    </row>
    <row r="56" spans="1:15" ht="14.2" customHeight="1">
      <c r="A56" s="21"/>
      <c r="B56" s="9" t="s">
        <v>90</v>
      </c>
      <c r="C56" s="9" t="s">
        <v>91</v>
      </c>
      <c r="D56" s="9">
        <v>126</v>
      </c>
      <c r="E56" s="6"/>
      <c r="F56" s="6"/>
      <c r="G56" s="21"/>
      <c r="H56" s="9" t="s">
        <v>205</v>
      </c>
      <c r="I56" s="9" t="s">
        <v>206</v>
      </c>
      <c r="J56" s="9">
        <v>310</v>
      </c>
      <c r="K56" s="6"/>
      <c r="L56" s="6"/>
      <c r="M56" s="6"/>
      <c r="N56" s="6"/>
      <c r="O56" s="6"/>
    </row>
    <row r="57" spans="1:15" ht="14.2" customHeight="1">
      <c r="A57" s="21"/>
      <c r="B57" s="9" t="s">
        <v>92</v>
      </c>
      <c r="C57" s="9" t="s">
        <v>91</v>
      </c>
      <c r="D57" s="9">
        <v>52</v>
      </c>
      <c r="E57" s="6"/>
      <c r="F57" s="6"/>
      <c r="G57" s="21"/>
      <c r="H57" s="9" t="s">
        <v>207</v>
      </c>
      <c r="I57" s="9" t="s">
        <v>198</v>
      </c>
      <c r="J57" s="9">
        <v>196</v>
      </c>
      <c r="K57" s="6"/>
      <c r="L57" s="6"/>
      <c r="M57" s="6"/>
      <c r="N57" s="6"/>
      <c r="O57" s="6"/>
    </row>
    <row r="58" spans="1:15" ht="14.2" customHeight="1">
      <c r="A58" s="21"/>
      <c r="B58" s="9" t="s">
        <v>93</v>
      </c>
      <c r="C58" s="9" t="s">
        <v>94</v>
      </c>
      <c r="D58" s="9">
        <v>32</v>
      </c>
      <c r="E58" s="6"/>
      <c r="F58" s="6"/>
      <c r="G58" s="21"/>
      <c r="H58" s="9" t="s">
        <v>208</v>
      </c>
      <c r="I58" s="9" t="s">
        <v>209</v>
      </c>
      <c r="J58" s="9">
        <v>62</v>
      </c>
      <c r="K58" s="6"/>
      <c r="L58" s="6"/>
      <c r="M58" s="6"/>
      <c r="N58" s="6"/>
      <c r="O58" s="6"/>
    </row>
    <row r="59" spans="1:15" ht="14.2" customHeight="1">
      <c r="A59" s="21"/>
      <c r="B59" s="9" t="s">
        <v>95</v>
      </c>
      <c r="C59" s="9" t="s">
        <v>96</v>
      </c>
      <c r="D59" s="9">
        <v>44</v>
      </c>
      <c r="E59" s="6"/>
      <c r="F59" s="6"/>
      <c r="G59" s="22"/>
      <c r="H59" s="10" t="s">
        <v>5</v>
      </c>
      <c r="I59" s="10" t="s">
        <v>0</v>
      </c>
      <c r="J59" s="10">
        <f>SUM(J48:J58)</f>
        <v>1240</v>
      </c>
      <c r="K59" s="6"/>
      <c r="L59" s="6"/>
      <c r="M59" s="6"/>
      <c r="N59" s="6"/>
      <c r="O59" s="6"/>
    </row>
    <row r="60" spans="1:15" ht="14.2" customHeight="1">
      <c r="A60" s="21"/>
      <c r="B60" s="9" t="s">
        <v>97</v>
      </c>
      <c r="C60" s="9" t="s">
        <v>98</v>
      </c>
      <c r="D60" s="9">
        <v>50</v>
      </c>
      <c r="E60" s="6"/>
      <c r="F60" s="6"/>
      <c r="G60" s="20" t="s">
        <v>210</v>
      </c>
      <c r="H60" s="9" t="s">
        <v>211</v>
      </c>
      <c r="I60" s="9" t="s">
        <v>212</v>
      </c>
      <c r="J60" s="9">
        <v>78</v>
      </c>
      <c r="K60" s="6"/>
      <c r="L60" s="6"/>
      <c r="M60" s="6"/>
      <c r="N60" s="6"/>
      <c r="O60" s="6"/>
    </row>
    <row r="61" spans="1:15" ht="14.2" customHeight="1">
      <c r="A61" s="21"/>
      <c r="B61" s="9" t="s">
        <v>99</v>
      </c>
      <c r="C61" s="9" t="s">
        <v>100</v>
      </c>
      <c r="D61" s="9">
        <v>334</v>
      </c>
      <c r="E61" s="6"/>
      <c r="F61" s="6"/>
      <c r="G61" s="21"/>
      <c r="H61" s="9" t="s">
        <v>213</v>
      </c>
      <c r="I61" s="9" t="s">
        <v>214</v>
      </c>
      <c r="J61" s="9">
        <v>128</v>
      </c>
      <c r="K61" s="6"/>
      <c r="L61" s="6"/>
      <c r="M61" s="6"/>
      <c r="N61" s="6"/>
      <c r="O61" s="6"/>
    </row>
    <row r="62" spans="1:15" ht="14.2" customHeight="1">
      <c r="A62" s="21"/>
      <c r="B62" s="9" t="s">
        <v>101</v>
      </c>
      <c r="C62" s="9" t="s">
        <v>102</v>
      </c>
      <c r="D62" s="9">
        <v>30</v>
      </c>
      <c r="E62" s="6"/>
      <c r="F62" s="6"/>
      <c r="G62" s="21"/>
      <c r="H62" s="9" t="s">
        <v>215</v>
      </c>
      <c r="I62" s="9" t="s">
        <v>216</v>
      </c>
      <c r="J62" s="9">
        <v>30</v>
      </c>
      <c r="K62" s="6"/>
      <c r="L62" s="6"/>
      <c r="M62" s="6"/>
      <c r="N62" s="6"/>
      <c r="O62" s="6"/>
    </row>
    <row r="63" spans="1:15" ht="14.2" customHeight="1">
      <c r="A63" s="21"/>
      <c r="B63" s="9" t="s">
        <v>103</v>
      </c>
      <c r="C63" s="9" t="s">
        <v>104</v>
      </c>
      <c r="D63" s="9">
        <v>26</v>
      </c>
      <c r="E63" s="6"/>
      <c r="F63" s="6"/>
      <c r="G63" s="21"/>
      <c r="H63" s="9" t="s">
        <v>217</v>
      </c>
      <c r="I63" s="9" t="s">
        <v>218</v>
      </c>
      <c r="J63" s="9">
        <v>56</v>
      </c>
      <c r="K63" s="6"/>
      <c r="L63" s="6"/>
      <c r="M63" s="6"/>
      <c r="N63" s="6"/>
      <c r="O63" s="6"/>
    </row>
    <row r="64" spans="1:15" ht="14.2" customHeight="1">
      <c r="A64" s="21"/>
      <c r="B64" s="9" t="s">
        <v>105</v>
      </c>
      <c r="C64" s="9" t="s">
        <v>104</v>
      </c>
      <c r="D64" s="9">
        <v>22</v>
      </c>
      <c r="E64" s="6"/>
      <c r="F64" s="6"/>
      <c r="G64" s="21"/>
      <c r="H64" s="9" t="s">
        <v>219</v>
      </c>
      <c r="I64" s="9" t="s">
        <v>214</v>
      </c>
      <c r="J64" s="9">
        <v>26</v>
      </c>
      <c r="K64" s="6"/>
      <c r="L64" s="6"/>
      <c r="M64" s="6"/>
      <c r="N64" s="6"/>
      <c r="O64" s="6"/>
    </row>
    <row r="65" spans="1:15" ht="14.2" customHeight="1">
      <c r="A65" s="21"/>
      <c r="B65" s="9" t="s">
        <v>106</v>
      </c>
      <c r="C65" s="9" t="s">
        <v>102</v>
      </c>
      <c r="D65" s="9">
        <v>18</v>
      </c>
      <c r="E65" s="6"/>
      <c r="F65" s="6"/>
      <c r="G65" s="21"/>
      <c r="H65" s="13" t="s">
        <v>220</v>
      </c>
      <c r="I65" s="13" t="s">
        <v>214</v>
      </c>
      <c r="J65" s="13">
        <v>6</v>
      </c>
      <c r="K65" s="6"/>
      <c r="L65" s="6"/>
      <c r="M65" s="6"/>
      <c r="N65" s="6"/>
      <c r="O65" s="6"/>
    </row>
    <row r="66" spans="1:15" ht="14.2" customHeight="1">
      <c r="A66" s="21"/>
      <c r="B66" s="9" t="s">
        <v>107</v>
      </c>
      <c r="C66" s="9" t="s">
        <v>108</v>
      </c>
      <c r="D66" s="9">
        <v>260</v>
      </c>
      <c r="E66" s="6"/>
      <c r="F66" s="6"/>
      <c r="G66" s="21"/>
      <c r="H66" s="13" t="s">
        <v>221</v>
      </c>
      <c r="I66" s="13" t="s">
        <v>222</v>
      </c>
      <c r="J66" s="13">
        <v>214</v>
      </c>
      <c r="K66" s="6"/>
      <c r="L66" s="6"/>
      <c r="M66" s="6"/>
      <c r="N66" s="6"/>
      <c r="O66" s="6"/>
    </row>
    <row r="67" spans="1:15" ht="14.2" customHeight="1">
      <c r="A67" s="21"/>
      <c r="B67" s="9" t="s">
        <v>109</v>
      </c>
      <c r="C67" s="9" t="s">
        <v>110</v>
      </c>
      <c r="D67" s="9">
        <v>106</v>
      </c>
      <c r="E67" s="6"/>
      <c r="F67" s="6"/>
      <c r="G67" s="21"/>
      <c r="H67" s="13" t="s">
        <v>223</v>
      </c>
      <c r="I67" s="13" t="s">
        <v>224</v>
      </c>
      <c r="J67" s="13">
        <v>72</v>
      </c>
      <c r="K67" s="6"/>
      <c r="L67" s="6"/>
      <c r="M67" s="6"/>
      <c r="N67" s="6"/>
      <c r="O67" s="6"/>
    </row>
    <row r="68" spans="1:15" ht="14.2" customHeight="1">
      <c r="A68" s="21"/>
      <c r="B68" s="9" t="s">
        <v>111</v>
      </c>
      <c r="C68" s="9" t="s">
        <v>96</v>
      </c>
      <c r="D68" s="9">
        <v>20</v>
      </c>
      <c r="E68" s="6"/>
      <c r="F68" s="6"/>
      <c r="G68" s="21"/>
      <c r="H68" s="13" t="s">
        <v>225</v>
      </c>
      <c r="I68" s="13" t="s">
        <v>226</v>
      </c>
      <c r="J68" s="13">
        <v>42</v>
      </c>
      <c r="K68" s="6"/>
      <c r="L68" s="6"/>
      <c r="M68" s="6"/>
      <c r="N68" s="6"/>
      <c r="O68" s="6"/>
    </row>
    <row r="69" spans="1:15" ht="14.2" customHeight="1">
      <c r="A69" s="22"/>
      <c r="B69" s="10" t="s">
        <v>5</v>
      </c>
      <c r="C69" s="10" t="s">
        <v>0</v>
      </c>
      <c r="D69" s="10">
        <f>SUM(D55:D68)</f>
        <v>1218</v>
      </c>
      <c r="E69" s="6"/>
      <c r="F69" s="6"/>
      <c r="G69" s="21"/>
      <c r="H69" s="13" t="s">
        <v>227</v>
      </c>
      <c r="I69" s="17" t="s">
        <v>228</v>
      </c>
      <c r="J69" s="13">
        <v>24</v>
      </c>
      <c r="K69" s="6"/>
      <c r="L69" s="6"/>
      <c r="M69" s="6"/>
      <c r="N69" s="6"/>
      <c r="O69" s="6"/>
    </row>
    <row r="70" spans="1:15" ht="14.2" customHeight="1">
      <c r="A70" s="21"/>
      <c r="B70" s="9"/>
      <c r="C70" s="9"/>
      <c r="D70" s="9"/>
      <c r="E70" s="6"/>
      <c r="F70" s="6"/>
      <c r="G70" s="22"/>
      <c r="H70" s="15" t="s">
        <v>5</v>
      </c>
      <c r="I70" s="18"/>
      <c r="J70" s="16">
        <f>SUM(J60:J69)</f>
        <v>676</v>
      </c>
      <c r="K70" s="6"/>
      <c r="L70" s="6"/>
      <c r="M70" s="6"/>
      <c r="N70" s="6"/>
      <c r="O70" s="6"/>
    </row>
    <row r="71" spans="1:15" ht="14.2" customHeight="1">
      <c r="A71" s="21"/>
      <c r="B71" s="9"/>
      <c r="C71" s="9"/>
      <c r="D71" s="9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4.2" customHeight="1">
      <c r="A72" s="14"/>
      <c r="B72" s="1"/>
      <c r="C72" s="1"/>
      <c r="D72" s="2"/>
    </row>
    <row r="73" spans="1:15" ht="14.2" customHeight="1">
      <c r="A73" s="3"/>
      <c r="B73" s="3"/>
      <c r="C73" s="3"/>
      <c r="D73" s="4"/>
    </row>
  </sheetData>
  <mergeCells count="18">
    <mergeCell ref="A70:A71"/>
    <mergeCell ref="A1:D1"/>
    <mergeCell ref="A4:A5"/>
    <mergeCell ref="A55:A69"/>
    <mergeCell ref="A45:A54"/>
    <mergeCell ref="A33:A44"/>
    <mergeCell ref="A7:A17"/>
    <mergeCell ref="A18:A32"/>
    <mergeCell ref="G3:G15"/>
    <mergeCell ref="G16:G33"/>
    <mergeCell ref="G34:G47"/>
    <mergeCell ref="G48:G59"/>
    <mergeCell ref="G60:G70"/>
    <mergeCell ref="L3:L15"/>
    <mergeCell ref="L16:L26"/>
    <mergeCell ref="L27:L34"/>
    <mergeCell ref="L35:L42"/>
    <mergeCell ref="L43:L51"/>
  </mergeCells>
  <pageMargins left="1" right="1" top="1" bottom="1" header="1" footer="1"/>
  <pageSetup scale="6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UnitNumericOBJbyDistricts2019</vt:lpstr>
      <vt:lpstr>UnitNumericOBJbyDistricts2019!Print_Area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 American Legion Auxiliary</dc:creator>
  <cp:lastModifiedBy>Julie Hogan</cp:lastModifiedBy>
  <cp:lastPrinted>2020-07-16T15:06:00Z</cp:lastPrinted>
  <dcterms:created xsi:type="dcterms:W3CDTF">2019-07-08T14:17:14Z</dcterms:created>
  <dcterms:modified xsi:type="dcterms:W3CDTF">2020-08-19T01:05:50Z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